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<sst xmlns="http://schemas.openxmlformats.org/spreadsheetml/2006/main" count="29" uniqueCount="29">
  <si>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Inkomster</t>
  </si>
  <si>
    <t>Lön</t>
  </si>
  <si>
    <t>Sommarjobb</t>
  </si>
  <si>
    <t>Inkomster totalt</t>
  </si>
  <si>
    <t>Fasta utgifter</t>
  </si>
  <si>
    <t>Hyra</t>
  </si>
  <si>
    <t>Avdrag, bil</t>
  </si>
  <si>
    <t>Värme</t>
  </si>
  <si>
    <t>El</t>
  </si>
  <si>
    <t>Löpande utgifter</t>
  </si>
  <si>
    <t>Mat</t>
  </si>
  <si>
    <t>Diverse, hushåll</t>
  </si>
  <si>
    <t>Utgifter, totalt</t>
  </si>
  <si>
    <t>Månadens resultat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</si>
  <si>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</si>
  <si>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</si>
  <si>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</si>
  <si>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</si>
  <si>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</si>
  <si>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</si>
  <si>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</si>
  <si>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</si>
  <si>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</si>
  <si>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</si>
  <si>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</si>
  <si>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</si>
  <si>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Budget</t>
  </si>
  <si>
    <t>totalt</t>
  </si>
  <si>
    <t>Avvikelse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</si>
</sst>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sz val="9"/>
      <name val="Arial"/>
      <family val="2"/>
    </font>
    <font>
      <b/>
      <sz val="20"/>
      <color indexed="9"/>
      <name val="Times New Roman"/>
      <family val="1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2" fillId="3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Budget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Blad1!$A$6</c:f>
              <c:strCache>
                <c:ptCount val="1"/>
                <c:pt idx="0">
                  <c:v>Inkomster totalt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Blad1!$B$2:$X$2</c:f>
              <c:strCache/>
            </c:strRef>
          </c:cat>
          <c:val>
            <c:numRef>
              <c:f>Blad1!$B$6:$X$6</c:f>
              <c:numCache/>
            </c:numRef>
          </c:val>
          <c:shape val="box"/>
        </c:ser>
        <c:ser>
          <c:idx val="12"/>
          <c:order val="1"/>
          <c:tx>
            <c:strRef>
              <c:f>Blad1!$A$15</c:f>
              <c:strCache>
                <c:ptCount val="1"/>
                <c:pt idx="0">
                  <c:v>Utgifter, totalt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Blad1!$B$2:$X$2</c:f>
              <c:strCache/>
            </c:strRef>
          </c:cat>
          <c:val>
            <c:numRef>
              <c:f>Blad1!$B$15:$X$15</c:f>
              <c:numCache/>
            </c:numRef>
          </c:val>
          <c:shape val="box"/>
        </c:ser>
        <c:ser>
          <c:idx val="13"/>
          <c:order val="2"/>
          <c:tx>
            <c:strRef>
              <c:f>Blad1!$A$16</c:f>
              <c:strCache>
                <c:ptCount val="1"/>
                <c:pt idx="0">
                  <c:v>Månadens resultat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Blad1!$B$2:$X$2</c:f>
              <c:strCache/>
            </c:strRef>
          </c:cat>
          <c:val>
            <c:numRef>
              <c:f>Blad1!$B$16:$X$16</c:f>
              <c:numCache/>
            </c:numRef>
          </c:val>
          <c:shape val="box"/>
        </c:ser>
        <c:shape val="box"/>
        <c:axId val="22984385"/>
        <c:axId val="2835690"/>
      </c:bar3DChart>
      <c:catAx>
        <c:axId val="2298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Månader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35690"/>
        <c:crosses val="autoZero"/>
        <c:auto val="1"/>
        <c:lblOffset val="100"/>
        <c:noMultiLvlLbl val="0"/>
      </c:catAx>
      <c:valAx>
        <c:axId val="283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Belopp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84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23</xdr:row>
      <xdr:rowOff>142875</xdr:rowOff>
    </xdr:from>
    <xdr:to>
      <xdr:col>15</xdr:col>
      <xdr:colOff>638175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2657475" y="4295775"/>
        <a:ext cx="8429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H20" sqref="H20"/>
    </sheetView>
  </sheetViews>
  <sheetFormatPr defaultColWidth="9.140625" defaultRowHeight="13.5" customHeight="1"/>
  <cols>
    <col min="1" max="1" width="18.7109375" style="1" customWidth="1"/>
    <col min="2" max="25" width="9.8515625" style="1" customWidth="1"/>
    <col min="26" max="16384" width="8.00390625" style="1" customWidth="1"/>
  </cols>
  <sheetData>
    <row r="1" spans="1:26" ht="30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3.5" customHeight="1">
      <c r="A2" s="4"/>
      <c r="B2" s="11" t="s">
        <v>14</v>
      </c>
      <c r="C2" s="12"/>
      <c r="D2" s="12" t="s">
        <v>15</v>
      </c>
      <c r="E2" s="12"/>
      <c r="F2" s="12" t="s">
        <v>16</v>
      </c>
      <c r="G2" s="12"/>
      <c r="H2" s="12" t="s">
        <v>17</v>
      </c>
      <c r="I2" s="12"/>
      <c r="J2" s="12" t="s">
        <v>18</v>
      </c>
      <c r="K2" s="12"/>
      <c r="L2" s="12" t="s">
        <v>19</v>
      </c>
      <c r="M2" s="12"/>
      <c r="N2" s="12" t="s">
        <v>20</v>
      </c>
      <c r="O2" s="12"/>
      <c r="P2" s="12" t="s">
        <v>21</v>
      </c>
      <c r="Q2" s="12"/>
      <c r="R2" s="12" t="s">
        <v>22</v>
      </c>
      <c r="S2" s="12"/>
      <c r="T2" s="12" t="s">
        <v>23</v>
      </c>
      <c r="U2" s="12"/>
      <c r="V2" s="12" t="s">
        <v>24</v>
      </c>
      <c r="W2" s="12"/>
      <c r="X2" s="12" t="s">
        <v>25</v>
      </c>
      <c r="Y2" s="12"/>
      <c r="Z2" s="13" t="s">
        <v>27</v>
      </c>
    </row>
    <row r="3" spans="1:26" ht="13.5" customHeight="1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</row>
    <row r="4" spans="1:26" ht="13.5" customHeight="1">
      <c r="A4" s="4" t="s">
        <v>1</v>
      </c>
      <c r="B4" s="2">
        <v>14600</v>
      </c>
      <c r="C4" s="2">
        <v>14622</v>
      </c>
      <c r="D4" s="2">
        <v>14600</v>
      </c>
      <c r="E4" s="2">
        <v>14622</v>
      </c>
      <c r="F4" s="2">
        <v>14600</v>
      </c>
      <c r="G4" s="2">
        <v>14622</v>
      </c>
      <c r="H4" s="2">
        <v>14600</v>
      </c>
      <c r="I4" s="2">
        <v>14654</v>
      </c>
      <c r="J4" s="2">
        <v>14600</v>
      </c>
      <c r="K4" s="2">
        <v>14654</v>
      </c>
      <c r="L4" s="2">
        <v>14600</v>
      </c>
      <c r="M4" s="2">
        <v>14654</v>
      </c>
      <c r="N4" s="2">
        <v>14600</v>
      </c>
      <c r="O4" s="2">
        <v>14654</v>
      </c>
      <c r="P4" s="2">
        <v>14600</v>
      </c>
      <c r="Q4" s="2">
        <v>14654</v>
      </c>
      <c r="R4" s="2">
        <v>14600</v>
      </c>
      <c r="S4" s="2">
        <v>14654</v>
      </c>
      <c r="T4" s="2">
        <v>14600</v>
      </c>
      <c r="U4" s="2">
        <v>14654</v>
      </c>
      <c r="V4" s="2">
        <v>14600</v>
      </c>
      <c r="W4" s="2">
        <v>14654</v>
      </c>
      <c r="X4" s="2">
        <v>14600</v>
      </c>
      <c r="Y4" s="2">
        <v>14654</v>
      </c>
      <c r="Z4" s="9">
        <f>B4+D4+F4+H4+J4+L4+N4+P4+R4+T4+V4+X4</f>
        <v>175200</v>
      </c>
    </row>
    <row r="5" spans="1:26" ht="13.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v>3000</v>
      </c>
      <c r="O5" s="2">
        <v>2250</v>
      </c>
      <c r="P5" s="2"/>
      <c r="Q5" s="2"/>
      <c r="R5" s="2"/>
      <c r="S5" s="2"/>
      <c r="T5" s="2"/>
      <c r="U5" s="2"/>
      <c r="V5" s="2"/>
      <c r="W5" s="2"/>
      <c r="X5" s="2"/>
      <c r="Y5" s="2"/>
      <c r="Z5" s="9">
        <f aca="true" t="shared" si="0" ref="Z5:Z16">B5+D5+F5+H5+J5+L5+N5+P5+R5+T5+V5+X5</f>
        <v>3000</v>
      </c>
    </row>
    <row r="6" spans="1:26" ht="13.5" customHeight="1">
      <c r="A6" s="5" t="s">
        <v>3</v>
      </c>
      <c r="B6" s="3">
        <f aca="true" t="shared" si="1" ref="B6:Y6">SUM(B4:B5)</f>
        <v>14600</v>
      </c>
      <c r="C6" s="3">
        <f t="shared" si="1"/>
        <v>14622</v>
      </c>
      <c r="D6" s="3">
        <f t="shared" si="1"/>
        <v>14600</v>
      </c>
      <c r="E6" s="3">
        <f t="shared" si="1"/>
        <v>14622</v>
      </c>
      <c r="F6" s="3">
        <f t="shared" si="1"/>
        <v>14600</v>
      </c>
      <c r="G6" s="3">
        <f t="shared" si="1"/>
        <v>14622</v>
      </c>
      <c r="H6" s="3">
        <f t="shared" si="1"/>
        <v>14600</v>
      </c>
      <c r="I6" s="3">
        <f t="shared" si="1"/>
        <v>14654</v>
      </c>
      <c r="J6" s="3">
        <f t="shared" si="1"/>
        <v>14600</v>
      </c>
      <c r="K6" s="3">
        <f t="shared" si="1"/>
        <v>14654</v>
      </c>
      <c r="L6" s="3">
        <f t="shared" si="1"/>
        <v>14600</v>
      </c>
      <c r="M6" s="3">
        <f t="shared" si="1"/>
        <v>14654</v>
      </c>
      <c r="N6" s="3">
        <f t="shared" si="1"/>
        <v>17600</v>
      </c>
      <c r="O6" s="3">
        <f t="shared" si="1"/>
        <v>16904</v>
      </c>
      <c r="P6" s="3">
        <f t="shared" si="1"/>
        <v>14600</v>
      </c>
      <c r="Q6" s="3">
        <f t="shared" si="1"/>
        <v>14654</v>
      </c>
      <c r="R6" s="3">
        <f t="shared" si="1"/>
        <v>14600</v>
      </c>
      <c r="S6" s="3">
        <f t="shared" si="1"/>
        <v>14654</v>
      </c>
      <c r="T6" s="3">
        <f t="shared" si="1"/>
        <v>14600</v>
      </c>
      <c r="U6" s="3">
        <f t="shared" si="1"/>
        <v>14654</v>
      </c>
      <c r="V6" s="3">
        <f t="shared" si="1"/>
        <v>14600</v>
      </c>
      <c r="W6" s="3">
        <f t="shared" si="1"/>
        <v>14654</v>
      </c>
      <c r="X6" s="3">
        <f t="shared" si="1"/>
        <v>14600</v>
      </c>
      <c r="Y6" s="3">
        <f t="shared" si="1"/>
        <v>14654</v>
      </c>
      <c r="Z6" s="9">
        <f t="shared" si="0"/>
        <v>178200</v>
      </c>
    </row>
    <row r="7" spans="1:26" ht="13.5" customHeight="1">
      <c r="A7" s="6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9">
        <f t="shared" si="0"/>
        <v>0</v>
      </c>
    </row>
    <row r="8" spans="1:26" ht="13.5" customHeight="1">
      <c r="A8" s="4" t="s">
        <v>5</v>
      </c>
      <c r="B8" s="2">
        <v>6000</v>
      </c>
      <c r="C8" s="2">
        <v>5987</v>
      </c>
      <c r="D8" s="2">
        <v>6000</v>
      </c>
      <c r="E8" s="2">
        <v>5987</v>
      </c>
      <c r="F8" s="2">
        <v>6000</v>
      </c>
      <c r="G8" s="2">
        <v>5987</v>
      </c>
      <c r="H8" s="2">
        <v>6000</v>
      </c>
      <c r="I8" s="2">
        <v>5987</v>
      </c>
      <c r="J8" s="2">
        <v>6000</v>
      </c>
      <c r="K8" s="2">
        <v>5987</v>
      </c>
      <c r="L8" s="2">
        <v>6000</v>
      </c>
      <c r="M8" s="2">
        <v>5987</v>
      </c>
      <c r="N8" s="2">
        <v>6000</v>
      </c>
      <c r="O8" s="2">
        <v>5987</v>
      </c>
      <c r="P8" s="2">
        <v>6000</v>
      </c>
      <c r="Q8" s="2">
        <v>5987</v>
      </c>
      <c r="R8" s="2">
        <v>6000</v>
      </c>
      <c r="S8" s="2">
        <v>5987</v>
      </c>
      <c r="T8" s="2">
        <v>6000</v>
      </c>
      <c r="U8" s="2">
        <v>5987</v>
      </c>
      <c r="V8" s="2">
        <v>6000</v>
      </c>
      <c r="W8" s="2">
        <v>5987</v>
      </c>
      <c r="X8" s="2">
        <v>6000</v>
      </c>
      <c r="Y8" s="2">
        <v>5987</v>
      </c>
      <c r="Z8" s="9">
        <f t="shared" si="0"/>
        <v>72000</v>
      </c>
    </row>
    <row r="9" spans="1:26" ht="13.5" customHeight="1">
      <c r="A9" s="4" t="s">
        <v>6</v>
      </c>
      <c r="B9" s="2"/>
      <c r="C9" s="2"/>
      <c r="D9" s="2"/>
      <c r="E9" s="2"/>
      <c r="F9" s="2">
        <v>3100</v>
      </c>
      <c r="G9" s="2">
        <v>3100</v>
      </c>
      <c r="H9" s="2"/>
      <c r="I9" s="2"/>
      <c r="J9" s="2"/>
      <c r="K9" s="2"/>
      <c r="L9" s="2">
        <v>3100</v>
      </c>
      <c r="M9" s="2">
        <v>3100</v>
      </c>
      <c r="N9" s="2"/>
      <c r="O9" s="2"/>
      <c r="P9" s="2"/>
      <c r="Q9" s="2"/>
      <c r="R9" s="2">
        <v>3100</v>
      </c>
      <c r="S9" s="2">
        <v>3100</v>
      </c>
      <c r="T9" s="2"/>
      <c r="U9" s="2"/>
      <c r="V9" s="2"/>
      <c r="W9" s="2"/>
      <c r="X9" s="2">
        <v>3100</v>
      </c>
      <c r="Y9" s="2">
        <v>3100</v>
      </c>
      <c r="Z9" s="9">
        <f t="shared" si="0"/>
        <v>12400</v>
      </c>
    </row>
    <row r="10" spans="1:26" ht="13.5" customHeight="1">
      <c r="A10" s="4" t="s">
        <v>7</v>
      </c>
      <c r="B10" s="2">
        <v>950</v>
      </c>
      <c r="C10" s="2">
        <v>1022</v>
      </c>
      <c r="D10" s="2">
        <v>950</v>
      </c>
      <c r="E10" s="2">
        <v>1060</v>
      </c>
      <c r="F10" s="2">
        <v>950</v>
      </c>
      <c r="G10" s="2">
        <v>945</v>
      </c>
      <c r="H10" s="2">
        <v>950</v>
      </c>
      <c r="I10" s="2">
        <v>930</v>
      </c>
      <c r="J10" s="2">
        <v>950</v>
      </c>
      <c r="K10" s="2">
        <v>895</v>
      </c>
      <c r="L10" s="2">
        <v>950</v>
      </c>
      <c r="M10" s="2">
        <v>880</v>
      </c>
      <c r="N10" s="2">
        <v>950</v>
      </c>
      <c r="O10" s="2">
        <v>870</v>
      </c>
      <c r="P10" s="2">
        <v>950</v>
      </c>
      <c r="Q10" s="2">
        <v>880</v>
      </c>
      <c r="R10" s="2">
        <v>950</v>
      </c>
      <c r="S10" s="2">
        <v>922</v>
      </c>
      <c r="T10" s="2">
        <v>950</v>
      </c>
      <c r="U10" s="2">
        <v>948</v>
      </c>
      <c r="V10" s="2">
        <v>950</v>
      </c>
      <c r="W10" s="2">
        <v>1020</v>
      </c>
      <c r="X10" s="2">
        <v>950</v>
      </c>
      <c r="Y10" s="2">
        <v>1050</v>
      </c>
      <c r="Z10" s="9">
        <f t="shared" si="0"/>
        <v>11400</v>
      </c>
    </row>
    <row r="11" spans="1:26" ht="13.5" customHeight="1">
      <c r="A11" s="4" t="s">
        <v>8</v>
      </c>
      <c r="B11" s="2">
        <v>500</v>
      </c>
      <c r="C11" s="2">
        <v>531</v>
      </c>
      <c r="D11" s="2">
        <v>500</v>
      </c>
      <c r="E11" s="2">
        <v>520</v>
      </c>
      <c r="F11" s="2">
        <v>500</v>
      </c>
      <c r="G11" s="2">
        <v>460</v>
      </c>
      <c r="H11" s="2">
        <v>500</v>
      </c>
      <c r="I11" s="2">
        <v>502</v>
      </c>
      <c r="J11" s="2">
        <v>500</v>
      </c>
      <c r="K11" s="2">
        <v>480</v>
      </c>
      <c r="L11" s="2">
        <v>500</v>
      </c>
      <c r="M11" s="2">
        <v>498</v>
      </c>
      <c r="N11" s="2">
        <v>500</v>
      </c>
      <c r="O11" s="2">
        <v>512</v>
      </c>
      <c r="P11" s="2">
        <v>500</v>
      </c>
      <c r="Q11" s="2">
        <v>510</v>
      </c>
      <c r="R11" s="2">
        <v>500</v>
      </c>
      <c r="S11" s="2">
        <v>499</v>
      </c>
      <c r="T11" s="2">
        <v>500</v>
      </c>
      <c r="U11" s="2">
        <v>501</v>
      </c>
      <c r="V11" s="2">
        <v>500</v>
      </c>
      <c r="W11" s="2">
        <v>506</v>
      </c>
      <c r="X11" s="2">
        <v>500</v>
      </c>
      <c r="Y11" s="2">
        <v>522</v>
      </c>
      <c r="Z11" s="9">
        <f t="shared" si="0"/>
        <v>6000</v>
      </c>
    </row>
    <row r="12" spans="1:26" ht="13.5" customHeight="1">
      <c r="A12" s="6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9">
        <f t="shared" si="0"/>
        <v>0</v>
      </c>
    </row>
    <row r="13" spans="1:26" ht="13.5" customHeight="1">
      <c r="A13" s="4" t="s">
        <v>10</v>
      </c>
      <c r="B13" s="2">
        <v>2100</v>
      </c>
      <c r="C13" s="2">
        <v>1954</v>
      </c>
      <c r="D13" s="2">
        <v>2100</v>
      </c>
      <c r="E13" s="2">
        <v>2060</v>
      </c>
      <c r="F13" s="2">
        <v>2100</v>
      </c>
      <c r="G13" s="2">
        <v>1984</v>
      </c>
      <c r="H13" s="2">
        <v>2100</v>
      </c>
      <c r="I13" s="2">
        <v>1999</v>
      </c>
      <c r="J13" s="2">
        <v>2100</v>
      </c>
      <c r="K13" s="2">
        <v>2120</v>
      </c>
      <c r="L13" s="2">
        <v>2100</v>
      </c>
      <c r="M13" s="2">
        <v>2190</v>
      </c>
      <c r="N13" s="2">
        <v>2100</v>
      </c>
      <c r="O13" s="2">
        <v>2084</v>
      </c>
      <c r="P13" s="2">
        <v>2100</v>
      </c>
      <c r="Q13" s="2">
        <v>2102</v>
      </c>
      <c r="R13" s="2">
        <v>2100</v>
      </c>
      <c r="S13" s="2">
        <v>2067</v>
      </c>
      <c r="T13" s="2">
        <v>2100</v>
      </c>
      <c r="U13" s="2">
        <v>2090</v>
      </c>
      <c r="V13" s="2">
        <v>2100</v>
      </c>
      <c r="W13" s="2">
        <v>2108</v>
      </c>
      <c r="X13" s="2">
        <v>2100</v>
      </c>
      <c r="Y13" s="2">
        <v>2160</v>
      </c>
      <c r="Z13" s="9">
        <f t="shared" si="0"/>
        <v>25200</v>
      </c>
    </row>
    <row r="14" spans="1:26" ht="13.5" customHeight="1">
      <c r="A14" s="4" t="s">
        <v>11</v>
      </c>
      <c r="B14" s="2">
        <v>650</v>
      </c>
      <c r="C14" s="2">
        <v>763</v>
      </c>
      <c r="D14" s="2">
        <v>650</v>
      </c>
      <c r="E14" s="2">
        <v>590</v>
      </c>
      <c r="F14" s="2">
        <v>650</v>
      </c>
      <c r="G14" s="2">
        <v>558</v>
      </c>
      <c r="H14" s="2">
        <v>650</v>
      </c>
      <c r="I14" s="2">
        <v>602</v>
      </c>
      <c r="J14" s="2">
        <v>650</v>
      </c>
      <c r="K14" s="2">
        <v>721</v>
      </c>
      <c r="L14" s="2">
        <v>650</v>
      </c>
      <c r="M14" s="2">
        <v>534</v>
      </c>
      <c r="N14" s="2">
        <v>650</v>
      </c>
      <c r="O14" s="2">
        <v>602</v>
      </c>
      <c r="P14" s="2">
        <v>650</v>
      </c>
      <c r="Q14" s="2">
        <v>588</v>
      </c>
      <c r="R14" s="2">
        <v>650</v>
      </c>
      <c r="S14" s="2">
        <v>623</v>
      </c>
      <c r="T14" s="2">
        <v>650</v>
      </c>
      <c r="U14" s="2">
        <v>694</v>
      </c>
      <c r="V14" s="2">
        <v>650</v>
      </c>
      <c r="W14" s="2">
        <v>647</v>
      </c>
      <c r="X14" s="2">
        <v>650</v>
      </c>
      <c r="Y14" s="2">
        <v>613</v>
      </c>
      <c r="Z14" s="9">
        <f t="shared" si="0"/>
        <v>7800</v>
      </c>
    </row>
    <row r="15" spans="1:26" ht="13.5" customHeight="1">
      <c r="A15" s="5" t="s">
        <v>12</v>
      </c>
      <c r="B15" s="3">
        <f>SUM(B8:B14)</f>
        <v>10200</v>
      </c>
      <c r="C15" s="3">
        <f>SUM(C8:C14)</f>
        <v>10257</v>
      </c>
      <c r="D15" s="3">
        <f>SUM(D8:D14)</f>
        <v>10200</v>
      </c>
      <c r="E15" s="3">
        <v>10217</v>
      </c>
      <c r="F15" s="3">
        <f aca="true" t="shared" si="2" ref="F15:Y15">SUM(F8:F14)</f>
        <v>13300</v>
      </c>
      <c r="G15" s="3">
        <f t="shared" si="2"/>
        <v>13034</v>
      </c>
      <c r="H15" s="3">
        <f t="shared" si="2"/>
        <v>10200</v>
      </c>
      <c r="I15" s="3">
        <f t="shared" si="2"/>
        <v>10020</v>
      </c>
      <c r="J15" s="3">
        <f t="shared" si="2"/>
        <v>10200</v>
      </c>
      <c r="K15" s="3">
        <f t="shared" si="2"/>
        <v>10203</v>
      </c>
      <c r="L15" s="3">
        <f t="shared" si="2"/>
        <v>13300</v>
      </c>
      <c r="M15" s="3">
        <f t="shared" si="2"/>
        <v>13189</v>
      </c>
      <c r="N15" s="3">
        <f t="shared" si="2"/>
        <v>10200</v>
      </c>
      <c r="O15" s="3">
        <f t="shared" si="2"/>
        <v>10055</v>
      </c>
      <c r="P15" s="3">
        <f t="shared" si="2"/>
        <v>10200</v>
      </c>
      <c r="Q15" s="3">
        <f t="shared" si="2"/>
        <v>10067</v>
      </c>
      <c r="R15" s="3">
        <f t="shared" si="2"/>
        <v>13300</v>
      </c>
      <c r="S15" s="3">
        <f t="shared" si="2"/>
        <v>13198</v>
      </c>
      <c r="T15" s="3">
        <f t="shared" si="2"/>
        <v>10200</v>
      </c>
      <c r="U15" s="3">
        <f t="shared" si="2"/>
        <v>10220</v>
      </c>
      <c r="V15" s="3">
        <f t="shared" si="2"/>
        <v>10200</v>
      </c>
      <c r="W15" s="3">
        <f t="shared" si="2"/>
        <v>10268</v>
      </c>
      <c r="X15" s="3">
        <f t="shared" si="2"/>
        <v>13300</v>
      </c>
      <c r="Y15" s="3">
        <f t="shared" si="2"/>
        <v>13432</v>
      </c>
      <c r="Z15" s="9">
        <f t="shared" si="0"/>
        <v>134800</v>
      </c>
    </row>
    <row r="16" spans="1:26" ht="13.5" customHeight="1">
      <c r="A16" s="10" t="s">
        <v>13</v>
      </c>
      <c r="B16" s="7">
        <f aca="true" t="shared" si="3" ref="B16:Y16">B6-B15</f>
        <v>4400</v>
      </c>
      <c r="C16" s="8">
        <f t="shared" si="3"/>
        <v>4365</v>
      </c>
      <c r="D16" s="8">
        <f t="shared" si="3"/>
        <v>4400</v>
      </c>
      <c r="E16" s="8">
        <f t="shared" si="3"/>
        <v>4405</v>
      </c>
      <c r="F16" s="8">
        <f t="shared" si="3"/>
        <v>1300</v>
      </c>
      <c r="G16" s="8">
        <f t="shared" si="3"/>
        <v>1588</v>
      </c>
      <c r="H16" s="8">
        <f t="shared" si="3"/>
        <v>4400</v>
      </c>
      <c r="I16" s="8">
        <f t="shared" si="3"/>
        <v>4634</v>
      </c>
      <c r="J16" s="8">
        <f t="shared" si="3"/>
        <v>4400</v>
      </c>
      <c r="K16" s="8">
        <f t="shared" si="3"/>
        <v>4451</v>
      </c>
      <c r="L16" s="8">
        <f t="shared" si="3"/>
        <v>1300</v>
      </c>
      <c r="M16" s="8">
        <f t="shared" si="3"/>
        <v>1465</v>
      </c>
      <c r="N16" s="8">
        <f t="shared" si="3"/>
        <v>7400</v>
      </c>
      <c r="O16" s="8">
        <f t="shared" si="3"/>
        <v>6849</v>
      </c>
      <c r="P16" s="8">
        <f t="shared" si="3"/>
        <v>4400</v>
      </c>
      <c r="Q16" s="8">
        <f t="shared" si="3"/>
        <v>4587</v>
      </c>
      <c r="R16" s="8">
        <f t="shared" si="3"/>
        <v>1300</v>
      </c>
      <c r="S16" s="8">
        <f t="shared" si="3"/>
        <v>1456</v>
      </c>
      <c r="T16" s="8">
        <f t="shared" si="3"/>
        <v>4400</v>
      </c>
      <c r="U16" s="8">
        <f t="shared" si="3"/>
        <v>4434</v>
      </c>
      <c r="V16" s="8">
        <f t="shared" si="3"/>
        <v>4400</v>
      </c>
      <c r="W16" s="8">
        <f t="shared" si="3"/>
        <v>4386</v>
      </c>
      <c r="X16" s="8">
        <f t="shared" si="3"/>
        <v>1300</v>
      </c>
      <c r="Y16" s="8">
        <f t="shared" si="3"/>
        <v>1222</v>
      </c>
      <c r="Z16" s="9">
        <f t="shared" si="0"/>
        <v>43400</v>
      </c>
    </row>
    <row r="17" spans="1:26" ht="13.5" customHeight="1">
      <c r="A17" s="14" t="s">
        <v>28</v>
      </c>
      <c r="B17" s="2"/>
      <c r="C17" s="2">
        <f>C16-B16</f>
        <v>-35</v>
      </c>
      <c r="D17" s="2"/>
      <c r="E17" s="2">
        <f aca="true" t="shared" si="4" ref="E17:Y17">E16-D16</f>
        <v>5</v>
      </c>
      <c r="F17" s="2"/>
      <c r="G17" s="2">
        <f t="shared" si="4"/>
        <v>288</v>
      </c>
      <c r="H17" s="2"/>
      <c r="I17" s="2">
        <f t="shared" si="4"/>
        <v>234</v>
      </c>
      <c r="J17" s="2"/>
      <c r="K17" s="2">
        <f t="shared" si="4"/>
        <v>51</v>
      </c>
      <c r="L17" s="2"/>
      <c r="M17" s="2">
        <f t="shared" si="4"/>
        <v>165</v>
      </c>
      <c r="N17" s="2"/>
      <c r="O17" s="2">
        <f t="shared" si="4"/>
        <v>-551</v>
      </c>
      <c r="P17" s="2"/>
      <c r="Q17" s="2">
        <f t="shared" si="4"/>
        <v>187</v>
      </c>
      <c r="R17" s="2"/>
      <c r="S17" s="2">
        <f t="shared" si="4"/>
        <v>156</v>
      </c>
      <c r="T17" s="2"/>
      <c r="U17" s="2">
        <f t="shared" si="4"/>
        <v>34</v>
      </c>
      <c r="V17" s="2"/>
      <c r="W17" s="2">
        <f t="shared" si="4"/>
        <v>-14</v>
      </c>
      <c r="X17" s="2"/>
      <c r="Y17" s="2">
        <f t="shared" si="4"/>
        <v>-78</v>
      </c>
      <c r="Z17" s="2"/>
    </row>
    <row r="18" spans="1:26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</sheetData>
  <mergeCells count="1">
    <mergeCell ref="A1:Z1"/>
  </mergeCells>
  <conditionalFormatting sqref="C17:Y1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Komputer för alla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Hall</dc:creator>
  <cp:keywords/>
  <dc:description/>
  <cp:lastModifiedBy>Linda Hall</cp:lastModifiedBy>
  <dcterms:created xsi:type="dcterms:W3CDTF">1999-08-11T10:53:58Z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